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300" windowHeight="8805"/>
  </bookViews>
  <sheets>
    <sheet name="меморіальний ордер №5" sheetId="10" r:id="rId1"/>
    <sheet name="Розрахункова відомість" sheetId="2" r:id="rId2"/>
    <sheet name="Нарахування зарплати  " sheetId="6" r:id="rId3"/>
  </sheets>
  <calcPr calcId="145621"/>
</workbook>
</file>

<file path=xl/calcChain.xml><?xml version="1.0" encoding="utf-8"?>
<calcChain xmlns="http://schemas.openxmlformats.org/spreadsheetml/2006/main">
  <c r="C19" i="6"/>
  <c r="D19"/>
  <c r="E24"/>
  <c r="E29"/>
  <c r="E32"/>
  <c r="H31" i="10"/>
  <c r="E7" i="6"/>
  <c r="E6"/>
  <c r="M11" i="2"/>
  <c r="E5" i="6"/>
  <c r="E18"/>
  <c r="E12"/>
  <c r="E28"/>
  <c r="E12" i="2"/>
  <c r="M12"/>
  <c r="E8" i="6"/>
  <c r="E9"/>
  <c r="E10"/>
  <c r="E13"/>
  <c r="E11"/>
  <c r="E15"/>
  <c r="E16"/>
  <c r="E17"/>
  <c r="E34"/>
  <c r="E23"/>
  <c r="M4" i="2"/>
  <c r="N4"/>
  <c r="C12"/>
  <c r="L12"/>
  <c r="N12"/>
  <c r="D12"/>
  <c r="H32" i="10"/>
  <c r="B12" i="2"/>
  <c r="E14" i="6"/>
  <c r="E19"/>
  <c r="E33"/>
  <c r="E26"/>
  <c r="E27"/>
  <c r="D35"/>
  <c r="E30"/>
  <c r="C35"/>
  <c r="E31"/>
  <c r="E25"/>
  <c r="E35"/>
</calcChain>
</file>

<file path=xl/sharedStrings.xml><?xml version="1.0" encoding="utf-8"?>
<sst xmlns="http://schemas.openxmlformats.org/spreadsheetml/2006/main" count="143" uniqueCount="113">
  <si>
    <t>Зміст операції</t>
  </si>
  <si>
    <t>Сума</t>
  </si>
  <si>
    <t>Відомість</t>
  </si>
  <si>
    <t>НАРАХОВАНО</t>
  </si>
  <si>
    <t>Всього</t>
  </si>
  <si>
    <t>УТРИМАНО</t>
  </si>
  <si>
    <t>аванс</t>
  </si>
  <si>
    <t>прибутковий податок</t>
  </si>
  <si>
    <t>профспілкові внески</t>
  </si>
  <si>
    <t>за виконавч.документами</t>
  </si>
  <si>
    <t>ВСЬОГО</t>
  </si>
  <si>
    <t>Сума до видачі</t>
  </si>
  <si>
    <t>Нараховано додатковий відпуск, як ліквідатору ЧАЕС</t>
  </si>
  <si>
    <t>допомога по тимчас.непрацездат за раз.під-ва</t>
  </si>
  <si>
    <t>Відпуск ЧАЕС</t>
  </si>
  <si>
    <t>Бухгалтер</t>
  </si>
  <si>
    <t>Дебет рахунків</t>
  </si>
  <si>
    <t>рахунок</t>
  </si>
  <si>
    <t>Найменування</t>
  </si>
  <si>
    <t>М/о за рахунок спецкоштів</t>
  </si>
  <si>
    <t>З/п по договору здоровпункт</t>
  </si>
  <si>
    <t xml:space="preserve">Відпуск ЧАЕС </t>
  </si>
  <si>
    <t>Л/листи</t>
  </si>
  <si>
    <t>Л/л по ваг. і пол.</t>
  </si>
  <si>
    <t>ВСЬОГО по рахунках</t>
  </si>
  <si>
    <t>Кредит рахунків</t>
  </si>
  <si>
    <t xml:space="preserve">З/п по договору .здоровпункт </t>
  </si>
  <si>
    <t>Всього по рах 801,811,813,673</t>
  </si>
  <si>
    <t xml:space="preserve">Бухгалтер розрахункового відділення                                                       Ковальчук М.Д,                                    </t>
  </si>
  <si>
    <t>Утримано за безготівковим перерахунком суми членських профвнесків</t>
  </si>
  <si>
    <t>Внесено в касу</t>
  </si>
  <si>
    <t>фонд для     8,41%</t>
  </si>
  <si>
    <t>Зарплата ДЗ СМСЧ-4 (спецкошти)</t>
  </si>
  <si>
    <t>Військовий збір 1,5%</t>
  </si>
  <si>
    <t>Нараховано до мінімальної</t>
  </si>
  <si>
    <t>фонд для 22%</t>
  </si>
  <si>
    <t>З/п зубопротезне відділенн</t>
  </si>
  <si>
    <t>Єдиний внесок нарах. на з/п</t>
  </si>
  <si>
    <t xml:space="preserve">Код за ДКУД </t>
  </si>
  <si>
    <t xml:space="preserve">Ідентифікаційний код за ЄДРПОУ  </t>
  </si>
  <si>
    <t>Зведення розрахункових відомостей із заробітної плати та стипендій</t>
  </si>
  <si>
    <t>Кредит субра-хунку</t>
  </si>
  <si>
    <t>Дебет субра-хунку</t>
  </si>
  <si>
    <t>Усього: </t>
  </si>
  <si>
    <t>N з/п</t>
  </si>
  <si>
    <t>Виконавець: </t>
  </si>
  <si>
    <t>(посада) </t>
  </si>
  <si>
    <t>(підпис) </t>
  </si>
  <si>
    <t>(ініціали і прізвище) </t>
  </si>
  <si>
    <t xml:space="preserve">Перевірив: </t>
  </si>
  <si>
    <t>Головний бухгалтер:</t>
  </si>
  <si>
    <t>Додаток на ____ аркушах</t>
  </si>
  <si>
    <r>
      <t>Одиниця виміру _</t>
    </r>
    <r>
      <rPr>
        <b/>
        <u/>
        <sz val="11"/>
        <color indexed="8"/>
        <rFont val="Times New Roman"/>
        <family val="1"/>
        <charset val="204"/>
      </rPr>
      <t>грн.00коп</t>
    </r>
    <r>
      <rPr>
        <u/>
        <sz val="11"/>
        <color indexed="8"/>
        <rFont val="Times New Roman"/>
        <family val="1"/>
        <charset val="204"/>
      </rPr>
      <t>_</t>
    </r>
    <r>
      <rPr>
        <sz val="11"/>
        <color indexed="8"/>
        <rFont val="Times New Roman"/>
        <family val="1"/>
        <charset val="204"/>
      </rPr>
      <t>_</t>
    </r>
  </si>
  <si>
    <t>Л/листи ФТВП</t>
  </si>
  <si>
    <t>З\п медогляди за рах-к спецкош.</t>
  </si>
  <si>
    <t>ВСЬОГО по рахунку 2114</t>
  </si>
  <si>
    <t>виплата в міжрозрахунковий період</t>
  </si>
  <si>
    <t>компенсація за невикористану відпустку при звільненні</t>
  </si>
  <si>
    <t>Середня з/п за час затримки розрахунку</t>
  </si>
  <si>
    <t>внесено в касу</t>
  </si>
  <si>
    <t xml:space="preserve">КНП НМР "СМСЧ м.Нетішин" </t>
  </si>
  <si>
    <t>Нараховано заробітної плати адміністративно -управлінському персоналу (загальний фонд)</t>
  </si>
  <si>
    <t>Нараховано заробітної плати (загальний фонд)</t>
  </si>
  <si>
    <t>Нараховано допомогу  з тимчасової непрацездатністі за рахунок фонду соцстрахування</t>
  </si>
  <si>
    <t>Нараховано єдиний внесок на загальнообов'язкове державне соціальне страхування (загальний фонд)</t>
  </si>
  <si>
    <t>Нараховано єдиний внесок на загальнообов'язкове державне соціальне страхування АУП (загальний фонд)</t>
  </si>
  <si>
    <t>Утриманий податок з доходів фізичних осіб</t>
  </si>
  <si>
    <t>Утримані із заробітної плати суми за виконавчими листами (аліменти )</t>
  </si>
  <si>
    <t>Нараховано допомогу  з тимчасової непрацездатністі за рахунок підприємства (загальний фонд)</t>
  </si>
  <si>
    <t>Нараховано допомогу  з тимчасової непрацездатністі за рахунок підприємства (спецфонд)</t>
  </si>
  <si>
    <t>Нарахована зарплата (спецфонд)</t>
  </si>
  <si>
    <t>Нараховано єдиний внесок на загальнообов'язкове державне соціальне страхування (спецфонд)</t>
  </si>
  <si>
    <t>Утримано із зарплати  військовий збір</t>
  </si>
  <si>
    <t>Нараховано заробітної плати адміністративно -управлінському персоналу (спецфонд)</t>
  </si>
  <si>
    <t>Нараховано єдиний внесок на загальнообов'язкове державне соціальне страхування АУП (спецфонд)</t>
  </si>
  <si>
    <t>911 (загальний фонд)</t>
  </si>
  <si>
    <t>921 (загальний фонд)</t>
  </si>
  <si>
    <t>9111 (спецфонд)</t>
  </si>
  <si>
    <t>9211 (спецфонд)</t>
  </si>
  <si>
    <t>949 (ЧАЕС)</t>
  </si>
  <si>
    <t>Кредит рахунка 661</t>
  </si>
  <si>
    <t>651      22%</t>
  </si>
  <si>
    <t>651      8,41%</t>
  </si>
  <si>
    <t>912 (загальний фонд)</t>
  </si>
  <si>
    <t>922 (загальний фонд)</t>
  </si>
  <si>
    <t>9122 (спецфонд)</t>
  </si>
  <si>
    <t>9222 (спецфонд)</t>
  </si>
  <si>
    <t>допомога по тимчас.непрацездат за рах.соцстраха</t>
  </si>
  <si>
    <t>Допомога з тимчасової втрати непрацездат-ності за рахунок підприємства (загальний фонд)</t>
  </si>
  <si>
    <t>Допомога з тимчасової втрати непрацездат-ності за рахунок фонду соцстрахування</t>
  </si>
  <si>
    <t>Допомога з тимчасової втрати непрацездат-ності за рахунок підприємства (спецфонд)</t>
  </si>
  <si>
    <t>ЖУРНАЛ -  ОРДЕР  № 5</t>
  </si>
  <si>
    <t>Ковальчук М.Д.</t>
  </si>
  <si>
    <t>949 ( ЧАЕС)</t>
  </si>
  <si>
    <t>Допомога з тимча. втрати непрац. за рах-к підприєм.(ЗФ)</t>
  </si>
  <si>
    <t>Допомога з тимча. втрати непрац. за рах-к підприєм.(СФ)</t>
  </si>
  <si>
    <t>З/п КНП НМР СМСЧ</t>
  </si>
  <si>
    <t>З/п КНП НМР СМСЧ( СФ АУП)</t>
  </si>
  <si>
    <t>З/п КНП НМР СМСЧ( АУП)</t>
  </si>
  <si>
    <t>З/п КНП НМР СМСЧ (АУП)</t>
  </si>
  <si>
    <t>З/п КНП НМР СМСЧ(СФ АУП)</t>
  </si>
  <si>
    <t>З/п КНП НМР СМСЧ (загальний фонд)</t>
  </si>
  <si>
    <t>З/п КНП НМР СМСЧ (спецфонд фонд)</t>
  </si>
  <si>
    <t>Перераховано заробітну плату на поточний рахунок працівника в банку</t>
  </si>
  <si>
    <t>Нараховано єдиний внесок на загальнообов'язкове державне соціальне страхування (відпуск ЧАЄС)</t>
  </si>
  <si>
    <t>Сума оборотів за журнал -  ордером ___________ </t>
  </si>
  <si>
    <t>до наказу КНП НМР "СМСЧ м.Нетішин"</t>
  </si>
  <si>
    <t>"Про облікову політику"</t>
  </si>
  <si>
    <t>за             20 року</t>
  </si>
  <si>
    <t>Розрахункова відомість нарахування зарплати за              2019року</t>
  </si>
  <si>
    <t>Нарахування заробітної плати КНП НМР "СМСЧ м.Нетішин" за               20 р.</t>
  </si>
  <si>
    <t>"___" _______        2019  р</t>
  </si>
  <si>
    <t>Додаток 18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</si>
</sst>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name val="Arial Cyr"/>
      <charset val="204"/>
    </font>
    <font>
      <sz val="14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2" fontId="0" fillId="0" borderId="0" xfId="0" applyNumberFormat="1"/>
    <xf numFmtId="2" fontId="2" fillId="0" borderId="0" xfId="0" applyNumberFormat="1" applyFont="1"/>
    <xf numFmtId="2" fontId="7" fillId="0" borderId="0" xfId="0" applyNumberFormat="1" applyFont="1"/>
    <xf numFmtId="0" fontId="2" fillId="0" borderId="1" xfId="0" applyFont="1" applyBorder="1" applyAlignment="1">
      <alignment vertical="top" wrapText="1"/>
    </xf>
    <xf numFmtId="0" fontId="7" fillId="0" borderId="1" xfId="0" applyFont="1" applyBorder="1"/>
    <xf numFmtId="2" fontId="2" fillId="0" borderId="0" xfId="0" applyNumberFormat="1" applyFont="1" applyBorder="1" applyAlignment="1">
      <alignment vertical="top"/>
    </xf>
    <xf numFmtId="2" fontId="2" fillId="0" borderId="1" xfId="0" applyNumberFormat="1" applyFont="1" applyBorder="1" applyAlignment="1">
      <alignment vertical="center"/>
    </xf>
    <xf numFmtId="0" fontId="7" fillId="0" borderId="0" xfId="0" applyFont="1"/>
    <xf numFmtId="0" fontId="2" fillId="0" borderId="0" xfId="0" applyFont="1" applyBorder="1"/>
    <xf numFmtId="2" fontId="7" fillId="0" borderId="0" xfId="0" applyNumberFormat="1" applyFont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2" fontId="2" fillId="0" borderId="0" xfId="0" applyNumberFormat="1" applyFont="1" applyFill="1"/>
    <xf numFmtId="2" fontId="7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/>
    <xf numFmtId="0" fontId="7" fillId="0" borderId="0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/>
    </xf>
    <xf numFmtId="0" fontId="6" fillId="0" borderId="0" xfId="0" applyFont="1"/>
    <xf numFmtId="2" fontId="6" fillId="0" borderId="0" xfId="0" applyNumberFormat="1" applyFont="1"/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2" fontId="6" fillId="0" borderId="0" xfId="0" applyNumberFormat="1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6" fillId="0" borderId="0" xfId="0" applyFont="1" applyBorder="1" applyAlignment="1"/>
    <xf numFmtId="2" fontId="6" fillId="0" borderId="0" xfId="0" applyNumberFormat="1" applyFont="1" applyBorder="1" applyAlignment="1"/>
    <xf numFmtId="0" fontId="13" fillId="0" borderId="0" xfId="0" applyFont="1" applyBorder="1" applyAlignment="1"/>
    <xf numFmtId="0" fontId="2" fillId="0" borderId="0" xfId="0" applyFont="1" applyBorder="1" applyAlignment="1"/>
    <xf numFmtId="0" fontId="14" fillId="0" borderId="0" xfId="0" applyFont="1" applyBorder="1" applyAlignment="1"/>
    <xf numFmtId="2" fontId="14" fillId="0" borderId="1" xfId="0" applyNumberFormat="1" applyFont="1" applyBorder="1" applyAlignment="1" applyProtection="1">
      <alignment horizontal="center" vertical="center" wrapText="1"/>
      <protection locked="0"/>
    </xf>
    <xf numFmtId="2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left" vertical="center" wrapText="1"/>
    </xf>
    <xf numFmtId="2" fontId="16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2" fontId="14" fillId="0" borderId="2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2" fontId="14" fillId="2" borderId="4" xfId="0" applyNumberFormat="1" applyFont="1" applyFill="1" applyBorder="1" applyAlignment="1">
      <alignment horizontal="center"/>
    </xf>
    <xf numFmtId="0" fontId="17" fillId="0" borderId="0" xfId="0" applyFont="1"/>
    <xf numFmtId="0" fontId="13" fillId="0" borderId="0" xfId="0" applyFont="1"/>
    <xf numFmtId="0" fontId="13" fillId="0" borderId="0" xfId="0" applyFont="1" applyFill="1" applyBorder="1" applyAlignment="1">
      <alignment wrapText="1"/>
    </xf>
    <xf numFmtId="2" fontId="13" fillId="0" borderId="0" xfId="0" applyNumberFormat="1" applyFont="1"/>
    <xf numFmtId="0" fontId="9" fillId="0" borderId="0" xfId="0" applyFont="1" applyBorder="1" applyAlignment="1"/>
    <xf numFmtId="2" fontId="7" fillId="0" borderId="0" xfId="0" applyNumberFormat="1" applyFont="1" applyAlignment="1"/>
    <xf numFmtId="2" fontId="7" fillId="0" borderId="0" xfId="0" applyNumberFormat="1" applyFont="1" applyBorder="1" applyAlignment="1"/>
    <xf numFmtId="2" fontId="1" fillId="0" borderId="0" xfId="0" applyNumberFormat="1" applyFont="1"/>
    <xf numFmtId="2" fontId="7" fillId="0" borderId="0" xfId="0" applyNumberFormat="1" applyFont="1" applyFill="1"/>
    <xf numFmtId="0" fontId="8" fillId="0" borderId="0" xfId="0" applyFont="1" applyFill="1"/>
    <xf numFmtId="0" fontId="18" fillId="0" borderId="0" xfId="0" applyFont="1"/>
    <xf numFmtId="0" fontId="7" fillId="2" borderId="1" xfId="0" applyFont="1" applyFill="1" applyBorder="1" applyAlignment="1">
      <alignment horizontal="center" vertical="center" textRotation="90" wrapText="1"/>
    </xf>
    <xf numFmtId="2" fontId="7" fillId="0" borderId="0" xfId="0" applyNumberFormat="1" applyFont="1" applyBorder="1" applyAlignment="1">
      <alignment vertical="center"/>
    </xf>
    <xf numFmtId="2" fontId="13" fillId="0" borderId="0" xfId="0" applyNumberFormat="1" applyFont="1" applyBorder="1" applyAlignment="1">
      <alignment vertical="top"/>
    </xf>
    <xf numFmtId="0" fontId="5" fillId="0" borderId="0" xfId="0" applyFont="1" applyAlignment="1">
      <alignment horizontal="left"/>
    </xf>
    <xf numFmtId="0" fontId="19" fillId="0" borderId="0" xfId="0" applyFont="1"/>
    <xf numFmtId="0" fontId="16" fillId="0" borderId="5" xfId="0" applyFont="1" applyBorder="1" applyAlignment="1">
      <alignment horizontal="center"/>
    </xf>
    <xf numFmtId="0" fontId="22" fillId="0" borderId="0" xfId="0" applyFont="1"/>
    <xf numFmtId="0" fontId="0" fillId="0" borderId="0" xfId="0" applyBorder="1"/>
    <xf numFmtId="0" fontId="23" fillId="0" borderId="6" xfId="0" applyFont="1" applyBorder="1" applyAlignment="1">
      <alignment horizontal="center" vertical="center" wrapText="1"/>
    </xf>
    <xf numFmtId="0" fontId="16" fillId="0" borderId="0" xfId="0" applyFont="1" applyBorder="1" applyAlignment="1"/>
    <xf numFmtId="0" fontId="16" fillId="0" borderId="7" xfId="0" applyFont="1" applyBorder="1"/>
    <xf numFmtId="0" fontId="16" fillId="0" borderId="0" xfId="0" applyFont="1" applyBorder="1"/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16" fillId="0" borderId="0" xfId="0" applyFont="1"/>
    <xf numFmtId="0" fontId="24" fillId="0" borderId="7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0" xfId="0" applyFont="1"/>
    <xf numFmtId="0" fontId="4" fillId="0" borderId="0" xfId="0" applyFont="1" applyBorder="1" applyAlignment="1"/>
    <xf numFmtId="2" fontId="7" fillId="0" borderId="7" xfId="0" applyNumberFormat="1" applyFont="1" applyBorder="1" applyAlignment="1"/>
    <xf numFmtId="2" fontId="0" fillId="0" borderId="0" xfId="0" applyNumberFormat="1" applyFont="1" applyFill="1"/>
    <xf numFmtId="2" fontId="2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wrapText="1"/>
    </xf>
    <xf numFmtId="0" fontId="14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2" fontId="27" fillId="0" borderId="8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 wrapText="1"/>
    </xf>
    <xf numFmtId="2" fontId="26" fillId="0" borderId="1" xfId="0" applyNumberFormat="1" applyFont="1" applyBorder="1" applyAlignment="1">
      <alignment horizontal="right" vertical="center"/>
    </xf>
    <xf numFmtId="2" fontId="27" fillId="0" borderId="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center" wrapText="1"/>
    </xf>
    <xf numFmtId="2" fontId="14" fillId="0" borderId="0" xfId="0" applyNumberFormat="1" applyFont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/>
    </xf>
    <xf numFmtId="0" fontId="14" fillId="0" borderId="0" xfId="0" applyFont="1"/>
    <xf numFmtId="2" fontId="0" fillId="0" borderId="0" xfId="0" applyNumberFormat="1" applyFont="1" applyBorder="1"/>
    <xf numFmtId="2" fontId="0" fillId="0" borderId="0" xfId="0" applyNumberFormat="1" applyFont="1"/>
    <xf numFmtId="0" fontId="1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2" fontId="27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7" fillId="0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6" fillId="0" borderId="22" xfId="0" applyFont="1" applyBorder="1" applyAlignment="1">
      <alignment horizontal="right" wrapText="1"/>
    </xf>
    <xf numFmtId="0" fontId="16" fillId="0" borderId="21" xfId="0" applyFont="1" applyBorder="1" applyAlignment="1">
      <alignment horizontal="right" wrapText="1"/>
    </xf>
    <xf numFmtId="0" fontId="23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H49"/>
  <sheetViews>
    <sheetView tabSelected="1" workbookViewId="0">
      <selection activeCell="F12" sqref="F12:G30"/>
    </sheetView>
  </sheetViews>
  <sheetFormatPr defaultRowHeight="12.75"/>
  <cols>
    <col min="1" max="1" width="4.28515625" customWidth="1"/>
    <col min="2" max="2" width="29.28515625" customWidth="1"/>
    <col min="3" max="3" width="8" customWidth="1"/>
    <col min="4" max="4" width="7" customWidth="1"/>
    <col min="5" max="5" width="14.5703125" customWidth="1"/>
    <col min="6" max="6" width="10.42578125" customWidth="1"/>
    <col min="7" max="7" width="10.28515625" customWidth="1"/>
    <col min="8" max="8" width="13.7109375" style="107" customWidth="1"/>
  </cols>
  <sheetData>
    <row r="1" spans="1:8">
      <c r="A1" s="139" t="s">
        <v>60</v>
      </c>
      <c r="B1" s="139"/>
      <c r="C1" s="9"/>
      <c r="D1" s="139"/>
      <c r="E1" s="139"/>
      <c r="F1" s="112" t="s">
        <v>112</v>
      </c>
      <c r="G1" t="s">
        <v>106</v>
      </c>
    </row>
    <row r="2" spans="1:8">
      <c r="A2" s="139"/>
      <c r="B2" s="139"/>
      <c r="C2" s="9"/>
      <c r="D2" s="139"/>
      <c r="E2" s="139"/>
      <c r="G2" t="s">
        <v>107</v>
      </c>
      <c r="H2"/>
    </row>
    <row r="3" spans="1:8">
      <c r="B3" s="9"/>
      <c r="C3" s="9"/>
      <c r="D3" s="139"/>
      <c r="E3" s="139"/>
      <c r="F3" s="140"/>
      <c r="G3" s="140"/>
      <c r="H3" s="140"/>
    </row>
    <row r="4" spans="1:8" ht="6.75" customHeight="1">
      <c r="B4" s="9"/>
      <c r="C4" s="9"/>
      <c r="D4" s="139"/>
      <c r="E4" s="139"/>
      <c r="F4" s="68"/>
      <c r="G4" s="68"/>
      <c r="H4" s="68"/>
    </row>
    <row r="5" spans="1:8" ht="14.25">
      <c r="B5" s="71" t="s">
        <v>39</v>
      </c>
      <c r="C5" s="71"/>
      <c r="D5" s="141">
        <v>40365451</v>
      </c>
      <c r="E5" s="142"/>
      <c r="F5" s="143" t="s">
        <v>38</v>
      </c>
      <c r="G5" s="144"/>
      <c r="H5" s="92">
        <v>94309</v>
      </c>
    </row>
    <row r="6" spans="1:8" ht="9.75" customHeight="1">
      <c r="B6" s="9"/>
      <c r="C6" s="9"/>
      <c r="D6" s="139"/>
      <c r="E6" s="139"/>
      <c r="F6" s="132"/>
      <c r="G6" s="132"/>
      <c r="H6" s="132"/>
    </row>
    <row r="7" spans="1:8" ht="18.75" customHeight="1">
      <c r="B7" s="133" t="s">
        <v>91</v>
      </c>
      <c r="C7" s="133"/>
      <c r="D7" s="133"/>
      <c r="E7" s="133"/>
      <c r="F7" s="133"/>
      <c r="G7" s="133"/>
      <c r="H7" s="133"/>
    </row>
    <row r="8" spans="1:8" ht="16.5" customHeight="1">
      <c r="B8" s="133" t="s">
        <v>108</v>
      </c>
      <c r="C8" s="133"/>
      <c r="D8" s="133"/>
      <c r="E8" s="133"/>
      <c r="F8" s="133"/>
      <c r="G8" s="133"/>
      <c r="H8" s="133"/>
    </row>
    <row r="9" spans="1:8" ht="16.5" customHeight="1" thickBot="1">
      <c r="B9" s="134" t="s">
        <v>40</v>
      </c>
      <c r="C9" s="134"/>
      <c r="D9" s="134"/>
      <c r="E9" s="134"/>
      <c r="F9" s="135"/>
      <c r="G9" s="135"/>
      <c r="H9" s="135"/>
    </row>
    <row r="10" spans="1:8" ht="21" customHeight="1" thickBot="1">
      <c r="A10" s="136" t="s">
        <v>52</v>
      </c>
      <c r="B10" s="137"/>
      <c r="C10" s="137"/>
      <c r="D10" s="137"/>
      <c r="E10" s="138"/>
      <c r="F10" s="69"/>
      <c r="G10" s="70"/>
      <c r="H10" s="104"/>
    </row>
    <row r="11" spans="1:8" ht="44.25" customHeight="1" thickBot="1">
      <c r="A11" s="73" t="s">
        <v>44</v>
      </c>
      <c r="B11" s="126" t="s">
        <v>0</v>
      </c>
      <c r="C11" s="127"/>
      <c r="D11" s="127"/>
      <c r="E11" s="128"/>
      <c r="F11" s="100" t="s">
        <v>42</v>
      </c>
      <c r="G11" s="100" t="s">
        <v>41</v>
      </c>
      <c r="H11" s="53" t="s">
        <v>1</v>
      </c>
    </row>
    <row r="12" spans="1:8" ht="19.5" customHeight="1">
      <c r="A12" s="88">
        <v>1</v>
      </c>
      <c r="B12" s="124" t="s">
        <v>62</v>
      </c>
      <c r="C12" s="124"/>
      <c r="D12" s="124"/>
      <c r="E12" s="125"/>
      <c r="F12" s="101"/>
      <c r="G12" s="101"/>
      <c r="H12" s="94"/>
    </row>
    <row r="13" spans="1:8" ht="28.5" customHeight="1">
      <c r="A13" s="90">
        <v>2</v>
      </c>
      <c r="B13" s="116" t="s">
        <v>68</v>
      </c>
      <c r="C13" s="116"/>
      <c r="D13" s="116"/>
      <c r="E13" s="117"/>
      <c r="F13" s="101"/>
      <c r="G13" s="101"/>
      <c r="H13" s="93"/>
    </row>
    <row r="14" spans="1:8" ht="27.75" customHeight="1">
      <c r="A14" s="88">
        <v>3</v>
      </c>
      <c r="B14" s="116" t="s">
        <v>63</v>
      </c>
      <c r="C14" s="116"/>
      <c r="D14" s="116"/>
      <c r="E14" s="117"/>
      <c r="F14" s="101"/>
      <c r="G14" s="101"/>
      <c r="H14" s="93"/>
    </row>
    <row r="15" spans="1:8" ht="27.75" customHeight="1" thickBot="1">
      <c r="A15" s="90">
        <v>4</v>
      </c>
      <c r="B15" s="116" t="s">
        <v>64</v>
      </c>
      <c r="C15" s="116"/>
      <c r="D15" s="116"/>
      <c r="E15" s="117"/>
      <c r="F15" s="101"/>
      <c r="G15" s="101"/>
      <c r="H15" s="93"/>
    </row>
    <row r="16" spans="1:8" ht="27.75" customHeight="1">
      <c r="A16" s="88">
        <v>5</v>
      </c>
      <c r="B16" s="124" t="s">
        <v>61</v>
      </c>
      <c r="C16" s="124"/>
      <c r="D16" s="124"/>
      <c r="E16" s="125"/>
      <c r="F16" s="102"/>
      <c r="G16" s="102"/>
      <c r="H16" s="93"/>
    </row>
    <row r="17" spans="1:8" ht="27.75" customHeight="1">
      <c r="A17" s="90">
        <v>6</v>
      </c>
      <c r="B17" s="116" t="s">
        <v>65</v>
      </c>
      <c r="C17" s="116"/>
      <c r="D17" s="116"/>
      <c r="E17" s="117"/>
      <c r="F17" s="102"/>
      <c r="G17" s="101"/>
      <c r="H17" s="93"/>
    </row>
    <row r="18" spans="1:8" ht="27.75" customHeight="1">
      <c r="A18" s="88">
        <v>7</v>
      </c>
      <c r="B18" s="115" t="s">
        <v>103</v>
      </c>
      <c r="C18" s="116"/>
      <c r="D18" s="116"/>
      <c r="E18" s="117"/>
      <c r="F18" s="102"/>
      <c r="G18" s="101"/>
      <c r="H18" s="91"/>
    </row>
    <row r="19" spans="1:8" ht="21" customHeight="1">
      <c r="A19" s="90">
        <v>8</v>
      </c>
      <c r="B19" s="129" t="s">
        <v>66</v>
      </c>
      <c r="C19" s="130"/>
      <c r="D19" s="130"/>
      <c r="E19" s="131"/>
      <c r="F19" s="102"/>
      <c r="G19" s="101"/>
      <c r="H19" s="93"/>
    </row>
    <row r="20" spans="1:8" ht="27.75" customHeight="1">
      <c r="A20" s="88">
        <v>9</v>
      </c>
      <c r="B20" s="115" t="s">
        <v>29</v>
      </c>
      <c r="C20" s="116"/>
      <c r="D20" s="116"/>
      <c r="E20" s="117"/>
      <c r="F20" s="102"/>
      <c r="G20" s="101"/>
      <c r="H20" s="93"/>
    </row>
    <row r="21" spans="1:8" ht="27.75" customHeight="1">
      <c r="A21" s="90">
        <v>10</v>
      </c>
      <c r="B21" s="115" t="s">
        <v>67</v>
      </c>
      <c r="C21" s="116"/>
      <c r="D21" s="116"/>
      <c r="E21" s="117"/>
      <c r="F21" s="102"/>
      <c r="G21" s="101"/>
      <c r="H21" s="93"/>
    </row>
    <row r="22" spans="1:8" ht="21.75" customHeight="1">
      <c r="A22" s="88">
        <v>11</v>
      </c>
      <c r="B22" s="116" t="s">
        <v>30</v>
      </c>
      <c r="C22" s="116"/>
      <c r="D22" s="116"/>
      <c r="E22" s="117"/>
      <c r="F22" s="102"/>
      <c r="G22" s="101"/>
      <c r="H22" s="93"/>
    </row>
    <row r="23" spans="1:8" ht="23.25" customHeight="1">
      <c r="A23" s="90">
        <v>12</v>
      </c>
      <c r="B23" s="116" t="s">
        <v>72</v>
      </c>
      <c r="C23" s="116"/>
      <c r="D23" s="116"/>
      <c r="E23" s="117"/>
      <c r="F23" s="101"/>
      <c r="G23" s="101"/>
      <c r="H23" s="93"/>
    </row>
    <row r="24" spans="1:8" ht="21" customHeight="1">
      <c r="A24" s="88">
        <v>13</v>
      </c>
      <c r="B24" s="116" t="s">
        <v>70</v>
      </c>
      <c r="C24" s="116"/>
      <c r="D24" s="116"/>
      <c r="E24" s="117"/>
      <c r="F24" s="101"/>
      <c r="G24" s="101"/>
      <c r="H24" s="93"/>
    </row>
    <row r="25" spans="1:8" ht="27.75" customHeight="1">
      <c r="A25" s="90">
        <v>14</v>
      </c>
      <c r="B25" s="116" t="s">
        <v>69</v>
      </c>
      <c r="C25" s="116"/>
      <c r="D25" s="116"/>
      <c r="E25" s="117"/>
      <c r="F25" s="101"/>
      <c r="G25" s="101"/>
      <c r="H25" s="93"/>
    </row>
    <row r="26" spans="1:8" ht="27.75" customHeight="1" thickBot="1">
      <c r="A26" s="88">
        <v>15</v>
      </c>
      <c r="B26" s="116" t="s">
        <v>71</v>
      </c>
      <c r="C26" s="116"/>
      <c r="D26" s="116"/>
      <c r="E26" s="117"/>
      <c r="F26" s="101"/>
      <c r="G26" s="101"/>
      <c r="H26" s="93"/>
    </row>
    <row r="27" spans="1:8" ht="27.75" customHeight="1">
      <c r="A27" s="90">
        <v>16</v>
      </c>
      <c r="B27" s="124" t="s">
        <v>73</v>
      </c>
      <c r="C27" s="124"/>
      <c r="D27" s="124"/>
      <c r="E27" s="125"/>
      <c r="F27" s="101"/>
      <c r="G27" s="102"/>
      <c r="H27" s="93"/>
    </row>
    <row r="28" spans="1:8" ht="27.75" customHeight="1">
      <c r="A28" s="88">
        <v>17</v>
      </c>
      <c r="B28" s="116" t="s">
        <v>74</v>
      </c>
      <c r="C28" s="116"/>
      <c r="D28" s="116"/>
      <c r="E28" s="117"/>
      <c r="F28" s="101"/>
      <c r="G28" s="102"/>
      <c r="H28" s="93"/>
    </row>
    <row r="29" spans="1:8" ht="22.5" customHeight="1">
      <c r="A29" s="90">
        <v>18</v>
      </c>
      <c r="B29" s="115" t="s">
        <v>12</v>
      </c>
      <c r="C29" s="116"/>
      <c r="D29" s="116"/>
      <c r="E29" s="117"/>
      <c r="F29" s="92"/>
      <c r="G29" s="89"/>
      <c r="H29" s="91"/>
    </row>
    <row r="30" spans="1:8" ht="27.75" customHeight="1">
      <c r="A30" s="88">
        <v>19</v>
      </c>
      <c r="B30" s="116" t="s">
        <v>104</v>
      </c>
      <c r="C30" s="116"/>
      <c r="D30" s="116"/>
      <c r="E30" s="117"/>
      <c r="F30" s="92"/>
      <c r="G30" s="92"/>
      <c r="H30" s="91"/>
    </row>
    <row r="31" spans="1:8" ht="21" customHeight="1">
      <c r="A31" s="118" t="s">
        <v>43</v>
      </c>
      <c r="B31" s="119"/>
      <c r="C31" s="119"/>
      <c r="D31" s="119"/>
      <c r="E31" s="119"/>
      <c r="F31" s="119"/>
      <c r="G31" s="119"/>
      <c r="H31" s="95">
        <f>SUM(H12:H30)</f>
        <v>0</v>
      </c>
    </row>
    <row r="32" spans="1:8" ht="18.75" customHeight="1">
      <c r="A32" s="120" t="s">
        <v>105</v>
      </c>
      <c r="B32" s="121"/>
      <c r="C32" s="121"/>
      <c r="D32" s="121"/>
      <c r="E32" s="121"/>
      <c r="F32" s="121"/>
      <c r="G32" s="121"/>
      <c r="H32" s="95">
        <f>SUM(H12:H30)</f>
        <v>0</v>
      </c>
    </row>
    <row r="33" spans="1:8" ht="23.25" customHeight="1">
      <c r="A33" s="74" t="s">
        <v>45</v>
      </c>
      <c r="B33" s="74"/>
      <c r="C33" s="75"/>
      <c r="D33" s="76"/>
      <c r="E33" s="75"/>
      <c r="F33" s="76"/>
      <c r="G33" s="122"/>
      <c r="H33" s="122"/>
    </row>
    <row r="34" spans="1:8" ht="14.25" customHeight="1">
      <c r="A34" s="77"/>
      <c r="B34" s="78"/>
      <c r="C34" s="78" t="s">
        <v>46</v>
      </c>
      <c r="D34" s="78"/>
      <c r="E34" s="78" t="s">
        <v>47</v>
      </c>
      <c r="F34" s="78"/>
      <c r="G34" s="79" t="s">
        <v>48</v>
      </c>
      <c r="H34" s="105"/>
    </row>
    <row r="35" spans="1:8" ht="14.25" customHeight="1">
      <c r="A35" s="80" t="s">
        <v>49</v>
      </c>
      <c r="B35" s="80"/>
      <c r="C35" s="81"/>
      <c r="D35" s="82"/>
      <c r="E35" s="75"/>
      <c r="F35" s="76"/>
      <c r="G35" s="123"/>
      <c r="H35" s="123"/>
    </row>
    <row r="36" spans="1:8" ht="14.25">
      <c r="A36" s="80"/>
      <c r="B36" s="80"/>
      <c r="C36" s="78" t="s">
        <v>46</v>
      </c>
      <c r="D36" s="78"/>
      <c r="E36" s="78" t="s">
        <v>47</v>
      </c>
      <c r="F36" s="78"/>
      <c r="G36" s="79" t="s">
        <v>48</v>
      </c>
      <c r="H36" s="105"/>
    </row>
    <row r="37" spans="1:8" ht="19.5" customHeight="1">
      <c r="A37" s="80" t="s">
        <v>50</v>
      </c>
      <c r="B37" s="80"/>
      <c r="C37" s="81"/>
      <c r="D37" s="82"/>
      <c r="E37" s="85"/>
      <c r="F37" s="59"/>
      <c r="G37" s="83" t="s">
        <v>111</v>
      </c>
      <c r="H37" s="105"/>
    </row>
    <row r="38" spans="1:8" ht="14.25">
      <c r="A38" s="80"/>
      <c r="B38" s="80"/>
      <c r="C38" s="78" t="s">
        <v>47</v>
      </c>
      <c r="D38" s="78"/>
      <c r="E38" s="79" t="s">
        <v>48</v>
      </c>
      <c r="F38" s="80"/>
      <c r="G38" s="71" t="s">
        <v>51</v>
      </c>
      <c r="H38" s="105"/>
    </row>
    <row r="39" spans="1:8" ht="29.25" customHeight="1">
      <c r="A39" s="69"/>
      <c r="B39" s="69"/>
      <c r="C39" s="69"/>
      <c r="D39" s="69"/>
      <c r="E39" s="69"/>
      <c r="F39" s="69"/>
      <c r="G39" s="69"/>
      <c r="H39" s="55"/>
    </row>
    <row r="40" spans="1:8" ht="24" customHeight="1">
      <c r="A40" s="69"/>
      <c r="B40" s="69"/>
      <c r="C40" s="69"/>
      <c r="D40" s="69"/>
      <c r="E40" s="69"/>
      <c r="F40" s="69"/>
      <c r="G40" s="69"/>
      <c r="H40" s="55"/>
    </row>
    <row r="41" spans="1:8" ht="15">
      <c r="B41" s="56"/>
      <c r="C41" s="56"/>
      <c r="D41" s="56"/>
      <c r="E41" s="56"/>
      <c r="F41" s="55"/>
      <c r="G41" s="55"/>
      <c r="H41" s="57"/>
    </row>
    <row r="44" spans="1:8" ht="30" customHeight="1">
      <c r="A44" s="72"/>
      <c r="B44" s="72"/>
      <c r="C44" s="72"/>
      <c r="D44" s="72"/>
      <c r="E44" s="72"/>
      <c r="F44" s="72"/>
      <c r="G44" s="72"/>
      <c r="H44" s="106"/>
    </row>
    <row r="45" spans="1:8">
      <c r="A45" s="72"/>
      <c r="B45" s="113"/>
      <c r="C45" s="113"/>
      <c r="D45" s="113"/>
      <c r="E45" s="113"/>
      <c r="F45" s="58"/>
      <c r="G45" s="114"/>
      <c r="H45" s="114"/>
    </row>
    <row r="46" spans="1:8">
      <c r="A46" s="72"/>
      <c r="B46" s="113"/>
      <c r="C46" s="113"/>
      <c r="D46" s="113"/>
      <c r="E46" s="113"/>
      <c r="F46" s="84"/>
      <c r="G46" s="114"/>
      <c r="H46" s="114"/>
    </row>
    <row r="47" spans="1:8">
      <c r="A47" s="72"/>
      <c r="B47" s="19"/>
      <c r="C47" s="19"/>
      <c r="D47" s="19"/>
      <c r="E47" s="19"/>
      <c r="F47" s="20"/>
      <c r="G47" s="20"/>
      <c r="H47" s="60"/>
    </row>
    <row r="48" spans="1:8">
      <c r="A48" s="72"/>
      <c r="B48" s="22"/>
      <c r="C48" s="22"/>
      <c r="D48" s="22"/>
      <c r="E48" s="22"/>
      <c r="F48" s="20"/>
      <c r="G48" s="20"/>
      <c r="H48" s="21"/>
    </row>
    <row r="49" spans="1:8">
      <c r="A49" s="72"/>
      <c r="B49" s="22"/>
      <c r="C49" s="22"/>
      <c r="D49" s="22"/>
      <c r="E49" s="22"/>
      <c r="F49" s="20"/>
      <c r="G49" s="20"/>
      <c r="H49" s="21"/>
    </row>
  </sheetData>
  <mergeCells count="42">
    <mergeCell ref="D4:E4"/>
    <mergeCell ref="D5:E5"/>
    <mergeCell ref="F5:G5"/>
    <mergeCell ref="D6:E6"/>
    <mergeCell ref="F6:H6"/>
    <mergeCell ref="B8:H8"/>
    <mergeCell ref="B9:H9"/>
    <mergeCell ref="A10:E10"/>
    <mergeCell ref="B7:H7"/>
    <mergeCell ref="A1:B2"/>
    <mergeCell ref="D1:E1"/>
    <mergeCell ref="D2:E2"/>
    <mergeCell ref="D3:E3"/>
    <mergeCell ref="F3:H3"/>
    <mergeCell ref="B11:E11"/>
    <mergeCell ref="B12:E12"/>
    <mergeCell ref="B28:E28"/>
    <mergeCell ref="B25:E25"/>
    <mergeCell ref="B26:E26"/>
    <mergeCell ref="B13:E13"/>
    <mergeCell ref="B14:E14"/>
    <mergeCell ref="B15:E15"/>
    <mergeCell ref="B18:E18"/>
    <mergeCell ref="B19:E19"/>
    <mergeCell ref="B22:E22"/>
    <mergeCell ref="B23:E23"/>
    <mergeCell ref="B24:E24"/>
    <mergeCell ref="B27:E27"/>
    <mergeCell ref="B20:E20"/>
    <mergeCell ref="B16:E16"/>
    <mergeCell ref="B17:E17"/>
    <mergeCell ref="B21:E21"/>
    <mergeCell ref="B46:E46"/>
    <mergeCell ref="G46:H46"/>
    <mergeCell ref="B29:E29"/>
    <mergeCell ref="B30:E30"/>
    <mergeCell ref="A31:G31"/>
    <mergeCell ref="A32:G32"/>
    <mergeCell ref="G33:H33"/>
    <mergeCell ref="G35:H35"/>
    <mergeCell ref="B45:E45"/>
    <mergeCell ref="G45:H45"/>
  </mergeCells>
  <phoneticPr fontId="3" type="noConversion"/>
  <pageMargins left="0.78740157480314965" right="0.78740157480314965" top="1.1811023622047245" bottom="0.39370078740157483" header="0.31496062992125984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26"/>
  <sheetViews>
    <sheetView workbookViewId="0">
      <pane ySplit="3" topLeftCell="A4" activePane="bottomLeft" state="frozen"/>
      <selection pane="bottomLeft" activeCell="B5" sqref="B5:N10"/>
    </sheetView>
  </sheetViews>
  <sheetFormatPr defaultRowHeight="12.75"/>
  <cols>
    <col min="1" max="1" width="19.5703125" customWidth="1"/>
    <col min="2" max="2" width="10.42578125" customWidth="1"/>
    <col min="3" max="3" width="9.28515625" customWidth="1"/>
    <col min="4" max="4" width="10.5703125" customWidth="1"/>
    <col min="5" max="6" width="10.28515625" customWidth="1"/>
    <col min="7" max="8" width="8.7109375" customWidth="1"/>
    <col min="9" max="9" width="8.42578125" customWidth="1"/>
    <col min="10" max="10" width="4.7109375" customWidth="1"/>
    <col min="11" max="11" width="6.28515625" customWidth="1"/>
    <col min="12" max="12" width="10.5703125" customWidth="1"/>
    <col min="13" max="13" width="11.28515625" customWidth="1"/>
    <col min="14" max="14" width="9.7109375" customWidth="1"/>
    <col min="15" max="15" width="8" customWidth="1"/>
    <col min="16" max="16" width="10.5703125" bestFit="1" customWidth="1"/>
  </cols>
  <sheetData>
    <row r="1" spans="1:16">
      <c r="A1" s="139" t="s">
        <v>109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6" ht="13.5">
      <c r="A2" s="146" t="s">
        <v>2</v>
      </c>
      <c r="B2" s="145" t="s">
        <v>3</v>
      </c>
      <c r="C2" s="146"/>
      <c r="D2" s="146"/>
      <c r="E2" s="145" t="s">
        <v>5</v>
      </c>
      <c r="F2" s="146"/>
      <c r="G2" s="146"/>
      <c r="H2" s="146"/>
      <c r="I2" s="146"/>
      <c r="J2" s="146"/>
      <c r="K2" s="146"/>
      <c r="L2" s="146"/>
      <c r="M2" s="146"/>
      <c r="N2" s="147" t="s">
        <v>11</v>
      </c>
    </row>
    <row r="3" spans="1:16" ht="100.5" customHeight="1">
      <c r="A3" s="146"/>
      <c r="B3" s="23" t="s">
        <v>4</v>
      </c>
      <c r="C3" s="24" t="s">
        <v>13</v>
      </c>
      <c r="D3" s="24" t="s">
        <v>87</v>
      </c>
      <c r="E3" s="25" t="s">
        <v>6</v>
      </c>
      <c r="F3" s="25" t="s">
        <v>7</v>
      </c>
      <c r="G3" s="25" t="s">
        <v>33</v>
      </c>
      <c r="H3" s="25" t="s">
        <v>8</v>
      </c>
      <c r="I3" s="25" t="s">
        <v>9</v>
      </c>
      <c r="J3" s="65" t="s">
        <v>59</v>
      </c>
      <c r="K3" s="65" t="s">
        <v>57</v>
      </c>
      <c r="L3" s="65" t="s">
        <v>56</v>
      </c>
      <c r="M3" s="25" t="s">
        <v>10</v>
      </c>
      <c r="N3" s="147"/>
    </row>
    <row r="4" spans="1:16" ht="25.5" hidden="1" customHeight="1">
      <c r="A4" s="5" t="s">
        <v>32</v>
      </c>
      <c r="B4" s="12"/>
      <c r="C4" s="26"/>
      <c r="D4" s="26"/>
      <c r="E4" s="12"/>
      <c r="F4" s="27"/>
      <c r="G4" s="27"/>
      <c r="H4" s="27"/>
      <c r="I4" s="27"/>
      <c r="J4" s="27"/>
      <c r="K4" s="27"/>
      <c r="L4" s="27"/>
      <c r="M4" s="8">
        <f>E4+F4+G4+H4+I4+J4+K4</f>
        <v>0</v>
      </c>
      <c r="N4" s="8">
        <f>B4-M4</f>
        <v>0</v>
      </c>
    </row>
    <row r="5" spans="1:16" ht="39.75" customHeight="1">
      <c r="A5" s="103" t="s">
        <v>101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87"/>
      <c r="M5" s="15"/>
      <c r="N5" s="15"/>
      <c r="O5" s="2"/>
    </row>
    <row r="6" spans="1:16" ht="69" customHeight="1">
      <c r="A6" s="109" t="s">
        <v>88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87"/>
      <c r="M6" s="15"/>
      <c r="N6" s="87"/>
    </row>
    <row r="7" spans="1:16" ht="64.5" customHeight="1">
      <c r="A7" s="18" t="s">
        <v>89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87"/>
      <c r="M7" s="15"/>
      <c r="N7" s="87"/>
    </row>
    <row r="8" spans="1:16" ht="29.25" customHeight="1">
      <c r="A8" s="103" t="s">
        <v>102</v>
      </c>
      <c r="B8" s="16"/>
      <c r="C8" s="15"/>
      <c r="D8" s="11"/>
      <c r="E8" s="15"/>
      <c r="F8" s="15"/>
      <c r="G8" s="15"/>
      <c r="H8" s="15"/>
      <c r="I8" s="15"/>
      <c r="J8" s="15"/>
      <c r="K8" s="15"/>
      <c r="L8" s="87"/>
      <c r="M8" s="15"/>
      <c r="N8" s="87"/>
      <c r="P8" s="2"/>
    </row>
    <row r="9" spans="1:16" ht="66" customHeight="1">
      <c r="A9" s="18" t="s">
        <v>90</v>
      </c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6" ht="24" customHeight="1">
      <c r="A10" s="18" t="s">
        <v>14</v>
      </c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6" ht="24" customHeight="1">
      <c r="A11" s="18"/>
      <c r="B11" s="16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>
        <f>E11+F11+G11+H11+I11+J11+L11+K11</f>
        <v>0</v>
      </c>
      <c r="N11" s="15"/>
    </row>
    <row r="12" spans="1:16" ht="21" customHeight="1">
      <c r="A12" s="6" t="s">
        <v>10</v>
      </c>
      <c r="B12" s="17">
        <f>SUM(B5:B11)</f>
        <v>0</v>
      </c>
      <c r="C12" s="17">
        <f>SUM(C5:C11)</f>
        <v>0</v>
      </c>
      <c r="D12" s="17">
        <f>SUM(D5:D11)</f>
        <v>0</v>
      </c>
      <c r="E12" s="96">
        <f>SUM(E5:E11)</f>
        <v>0</v>
      </c>
      <c r="F12" s="15">
        <v>564894.38</v>
      </c>
      <c r="G12" s="87">
        <v>47909.8</v>
      </c>
      <c r="H12" s="15">
        <v>21428.27</v>
      </c>
      <c r="I12" s="17">
        <v>8367.51</v>
      </c>
      <c r="J12" s="17"/>
      <c r="K12" s="96"/>
      <c r="L12" s="17">
        <f>SUM(L5:L11)</f>
        <v>0</v>
      </c>
      <c r="M12" s="15">
        <f>E12+F12+G12+H12+I12+J12+L12+K12</f>
        <v>642599.96000000008</v>
      </c>
      <c r="N12" s="17">
        <f>SUM(N5:N11)</f>
        <v>0</v>
      </c>
      <c r="O12" s="61"/>
      <c r="P12" s="2"/>
    </row>
    <row r="13" spans="1:16" ht="22.5" customHeight="1">
      <c r="A13" s="1"/>
      <c r="B13" s="61"/>
      <c r="C13" s="1"/>
      <c r="D13" s="7"/>
      <c r="E13" s="7"/>
      <c r="F13" s="7"/>
      <c r="G13" s="7"/>
      <c r="H13" s="7"/>
      <c r="I13" s="7"/>
      <c r="J13" s="7"/>
      <c r="K13" s="7"/>
      <c r="L13" s="7"/>
      <c r="M13" s="7"/>
      <c r="N13" s="67"/>
    </row>
    <row r="14" spans="1:16" ht="22.5" customHeight="1">
      <c r="A14" s="86"/>
      <c r="B14" s="63"/>
      <c r="C14" s="13"/>
      <c r="D14" s="1"/>
      <c r="E14" s="1"/>
      <c r="F14" s="57"/>
      <c r="G14" s="57"/>
      <c r="H14" s="57"/>
      <c r="I14" s="3"/>
      <c r="J14" s="3"/>
      <c r="K14" s="3"/>
      <c r="L14" s="3"/>
      <c r="M14" s="3"/>
      <c r="N14" s="3"/>
    </row>
    <row r="15" spans="1:16" ht="18.75">
      <c r="A15" s="62"/>
      <c r="B15" s="13"/>
      <c r="C15" s="13"/>
      <c r="D15" s="9" t="s">
        <v>15</v>
      </c>
      <c r="E15" s="1"/>
      <c r="F15" s="57"/>
      <c r="G15" s="55" t="s">
        <v>92</v>
      </c>
      <c r="H15" s="57"/>
      <c r="I15" s="3"/>
      <c r="J15" s="1"/>
      <c r="K15" s="1"/>
      <c r="L15" s="1"/>
      <c r="M15" s="4"/>
      <c r="N15" s="64">
        <v>24</v>
      </c>
    </row>
    <row r="16" spans="1:16" ht="21" customHeight="1">
      <c r="A16" s="13"/>
      <c r="B16" s="13"/>
      <c r="C16" s="13"/>
      <c r="D16" s="1"/>
      <c r="E16" s="1"/>
      <c r="F16" s="57"/>
      <c r="G16" s="57"/>
      <c r="H16" s="55"/>
      <c r="I16" s="1"/>
      <c r="J16" s="1"/>
      <c r="K16" s="1"/>
      <c r="L16" s="1"/>
      <c r="M16" s="66"/>
      <c r="N16" s="66"/>
    </row>
    <row r="17" spans="1:14">
      <c r="A17" s="14"/>
      <c r="B17" s="13"/>
      <c r="C17" s="13"/>
      <c r="D17" s="1"/>
      <c r="E17" s="1"/>
      <c r="F17" s="1"/>
      <c r="G17" s="1"/>
      <c r="H17" s="1"/>
      <c r="I17" s="3"/>
      <c r="J17" s="1"/>
      <c r="K17" s="1"/>
      <c r="L17" s="1"/>
      <c r="M17" s="66"/>
      <c r="N17" s="66"/>
    </row>
    <row r="18" spans="1:14">
      <c r="A18" s="13"/>
      <c r="B18" s="13"/>
      <c r="C18" s="13"/>
      <c r="D18" s="1"/>
      <c r="E18" s="1"/>
      <c r="F18" s="1"/>
      <c r="G18" s="1"/>
      <c r="H18" s="1"/>
      <c r="I18" s="1"/>
      <c r="J18" s="1"/>
      <c r="K18" s="1"/>
      <c r="L18" s="1"/>
      <c r="M18" s="66"/>
      <c r="N18" s="66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66"/>
      <c r="N19" s="66"/>
    </row>
    <row r="20" spans="1:14">
      <c r="A20" s="1"/>
      <c r="B20" s="1"/>
      <c r="C20" s="1"/>
      <c r="D20" s="1"/>
      <c r="E20" s="1"/>
      <c r="F20" s="3"/>
      <c r="G20" s="3"/>
      <c r="H20" s="1"/>
      <c r="I20" s="1"/>
      <c r="J20" s="1"/>
      <c r="K20" s="1"/>
      <c r="L20" s="1"/>
      <c r="M20" s="1"/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">
    <mergeCell ref="A1:N1"/>
    <mergeCell ref="B2:D2"/>
    <mergeCell ref="A2:A3"/>
    <mergeCell ref="E2:M2"/>
    <mergeCell ref="N2:N3"/>
  </mergeCells>
  <phoneticPr fontId="3" type="noConversion"/>
  <pageMargins left="0.59055118110236227" right="0" top="0.59055118110236227" bottom="0" header="0.11811023622047245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E60"/>
  <sheetViews>
    <sheetView zoomScaleNormal="100" workbookViewId="0">
      <selection activeCell="D3" sqref="D3:D4"/>
    </sheetView>
  </sheetViews>
  <sheetFormatPr defaultRowHeight="12.75"/>
  <cols>
    <col min="1" max="1" width="21.7109375" style="1" customWidth="1"/>
    <col min="2" max="2" width="34.28515625" style="1" customWidth="1"/>
    <col min="3" max="3" width="15.28515625" style="1" customWidth="1"/>
    <col min="4" max="4" width="13.7109375" style="1" customWidth="1"/>
    <col min="5" max="5" width="13.5703125" style="1" customWidth="1"/>
  </cols>
  <sheetData>
    <row r="1" spans="1:5" s="54" customFormat="1" ht="51.6" customHeight="1">
      <c r="A1" s="154" t="s">
        <v>110</v>
      </c>
      <c r="B1" s="154"/>
      <c r="C1" s="154"/>
      <c r="D1" s="154"/>
      <c r="E1" s="154"/>
    </row>
    <row r="2" spans="1:5" ht="15" customHeight="1">
      <c r="A2" s="148" t="s">
        <v>16</v>
      </c>
      <c r="B2" s="148"/>
      <c r="C2" s="159" t="s">
        <v>80</v>
      </c>
      <c r="D2" s="160"/>
      <c r="E2" s="148" t="s">
        <v>4</v>
      </c>
    </row>
    <row r="3" spans="1:5" ht="13.5" customHeight="1">
      <c r="A3" s="148" t="s">
        <v>17</v>
      </c>
      <c r="B3" s="148" t="s">
        <v>18</v>
      </c>
      <c r="C3" s="149" t="s">
        <v>35</v>
      </c>
      <c r="D3" s="151" t="s">
        <v>31</v>
      </c>
      <c r="E3" s="148"/>
    </row>
    <row r="4" spans="1:5" ht="14.25" customHeight="1">
      <c r="A4" s="148"/>
      <c r="B4" s="148"/>
      <c r="C4" s="150"/>
      <c r="D4" s="152"/>
      <c r="E4" s="148"/>
    </row>
    <row r="5" spans="1:5" ht="21" customHeight="1">
      <c r="A5" s="43" t="s">
        <v>75</v>
      </c>
      <c r="B5" s="43" t="s">
        <v>96</v>
      </c>
      <c r="C5" s="42"/>
      <c r="D5" s="97"/>
      <c r="E5" s="41">
        <f>C5+D5</f>
        <v>0</v>
      </c>
    </row>
    <row r="6" spans="1:5" ht="30" customHeight="1">
      <c r="A6" s="43" t="s">
        <v>75</v>
      </c>
      <c r="B6" s="108" t="s">
        <v>94</v>
      </c>
      <c r="C6" s="42"/>
      <c r="D6" s="97"/>
      <c r="E6" s="41">
        <f t="shared" ref="E6:E16" si="0">C6+D6</f>
        <v>0</v>
      </c>
    </row>
    <row r="7" spans="1:5" ht="23.25" customHeight="1">
      <c r="A7" s="43" t="s">
        <v>76</v>
      </c>
      <c r="B7" s="43" t="s">
        <v>98</v>
      </c>
      <c r="C7" s="42"/>
      <c r="D7" s="97"/>
      <c r="E7" s="41">
        <f t="shared" si="0"/>
        <v>0</v>
      </c>
    </row>
    <row r="8" spans="1:5" ht="18.399999999999999" customHeight="1">
      <c r="A8" s="43" t="s">
        <v>77</v>
      </c>
      <c r="B8" s="43" t="s">
        <v>36</v>
      </c>
      <c r="C8" s="42"/>
      <c r="D8" s="97"/>
      <c r="E8" s="41">
        <f t="shared" si="0"/>
        <v>0</v>
      </c>
    </row>
    <row r="9" spans="1:5" ht="23.25" customHeight="1">
      <c r="A9" s="43" t="s">
        <v>77</v>
      </c>
      <c r="B9" s="43" t="s">
        <v>54</v>
      </c>
      <c r="C9" s="42"/>
      <c r="D9" s="97"/>
      <c r="E9" s="41">
        <f t="shared" si="0"/>
        <v>0</v>
      </c>
    </row>
    <row r="10" spans="1:5" ht="18" customHeight="1">
      <c r="A10" s="43" t="s">
        <v>77</v>
      </c>
      <c r="B10" s="43" t="s">
        <v>20</v>
      </c>
      <c r="C10" s="44"/>
      <c r="D10" s="42"/>
      <c r="E10" s="41">
        <f t="shared" si="0"/>
        <v>0</v>
      </c>
    </row>
    <row r="11" spans="1:5" ht="28.5" customHeight="1">
      <c r="A11" s="43" t="s">
        <v>77</v>
      </c>
      <c r="B11" s="108" t="s">
        <v>95</v>
      </c>
      <c r="C11" s="42"/>
      <c r="D11" s="42"/>
      <c r="E11" s="41">
        <f t="shared" si="0"/>
        <v>0</v>
      </c>
    </row>
    <row r="12" spans="1:5" ht="21.4" customHeight="1">
      <c r="A12" s="43" t="s">
        <v>78</v>
      </c>
      <c r="B12" s="43" t="s">
        <v>97</v>
      </c>
      <c r="C12" s="42"/>
      <c r="D12" s="42"/>
      <c r="E12" s="41">
        <f>C12+D12</f>
        <v>0</v>
      </c>
    </row>
    <row r="13" spans="1:5" ht="23.25" customHeight="1">
      <c r="A13" s="43" t="s">
        <v>79</v>
      </c>
      <c r="B13" s="43" t="s">
        <v>21</v>
      </c>
      <c r="C13" s="42"/>
      <c r="D13" s="42"/>
      <c r="E13" s="41">
        <f t="shared" si="0"/>
        <v>0</v>
      </c>
    </row>
    <row r="14" spans="1:5" ht="23.25" customHeight="1">
      <c r="A14" s="43"/>
      <c r="B14" s="43" t="s">
        <v>27</v>
      </c>
      <c r="C14" s="41"/>
      <c r="D14" s="41"/>
      <c r="E14" s="41">
        <f>SUM(E5:E13)</f>
        <v>0</v>
      </c>
    </row>
    <row r="15" spans="1:5" ht="23.25" customHeight="1">
      <c r="A15" s="43">
        <v>378</v>
      </c>
      <c r="B15" s="43" t="s">
        <v>22</v>
      </c>
      <c r="C15" s="42"/>
      <c r="D15" s="97"/>
      <c r="E15" s="41">
        <f t="shared" si="0"/>
        <v>0</v>
      </c>
    </row>
    <row r="16" spans="1:5" ht="23.25" customHeight="1">
      <c r="A16" s="43">
        <v>378</v>
      </c>
      <c r="B16" s="51" t="s">
        <v>23</v>
      </c>
      <c r="C16" s="42"/>
      <c r="D16" s="42"/>
      <c r="E16" s="41">
        <f t="shared" si="0"/>
        <v>0</v>
      </c>
    </row>
    <row r="17" spans="1:5" ht="23.25" customHeight="1">
      <c r="A17" s="43"/>
      <c r="B17" s="43" t="s">
        <v>55</v>
      </c>
      <c r="C17" s="42"/>
      <c r="D17" s="42"/>
      <c r="E17" s="41">
        <f>E15+E16</f>
        <v>0</v>
      </c>
    </row>
    <row r="18" spans="1:5" ht="28.5" customHeight="1">
      <c r="A18" s="43" t="s">
        <v>75</v>
      </c>
      <c r="B18" s="43" t="s">
        <v>58</v>
      </c>
      <c r="C18" s="42"/>
      <c r="D18" s="42"/>
      <c r="E18" s="41">
        <f>C18+D18</f>
        <v>0</v>
      </c>
    </row>
    <row r="19" spans="1:5" ht="23.25" customHeight="1">
      <c r="A19" s="43"/>
      <c r="B19" s="43" t="s">
        <v>24</v>
      </c>
      <c r="C19" s="41">
        <f>C14+C15+C16+C17+C18</f>
        <v>0</v>
      </c>
      <c r="D19" s="41">
        <f>D14+D15+D16+D17</f>
        <v>0</v>
      </c>
      <c r="E19" s="41">
        <f>E14+E17+E18</f>
        <v>0</v>
      </c>
    </row>
    <row r="20" spans="1:5" ht="18.75" customHeight="1">
      <c r="A20" s="157" t="s">
        <v>16</v>
      </c>
      <c r="B20" s="158"/>
      <c r="C20" s="155" t="s">
        <v>25</v>
      </c>
      <c r="D20" s="156"/>
      <c r="E20" s="45"/>
    </row>
    <row r="21" spans="1:5" ht="18.75" customHeight="1">
      <c r="A21" s="46"/>
      <c r="B21" s="46"/>
      <c r="C21" s="155" t="s">
        <v>37</v>
      </c>
      <c r="D21" s="156"/>
      <c r="E21" s="45"/>
    </row>
    <row r="22" spans="1:5" ht="29.25" customHeight="1">
      <c r="A22" s="47" t="s">
        <v>17</v>
      </c>
      <c r="B22" s="47" t="s">
        <v>18</v>
      </c>
      <c r="C22" s="48" t="s">
        <v>81</v>
      </c>
      <c r="D22" s="48" t="s">
        <v>82</v>
      </c>
      <c r="E22" s="49" t="s">
        <v>4</v>
      </c>
    </row>
    <row r="23" spans="1:5" ht="20.25" customHeight="1">
      <c r="A23" s="43" t="s">
        <v>83</v>
      </c>
      <c r="B23" s="43" t="s">
        <v>34</v>
      </c>
      <c r="C23" s="111"/>
      <c r="D23" s="42"/>
      <c r="E23" s="42">
        <f>C23+D23</f>
        <v>0</v>
      </c>
    </row>
    <row r="24" spans="1:5" ht="20.25" customHeight="1">
      <c r="A24" s="43" t="s">
        <v>83</v>
      </c>
      <c r="B24" s="43" t="s">
        <v>96</v>
      </c>
      <c r="C24" s="42"/>
      <c r="D24" s="42"/>
      <c r="E24" s="42">
        <f t="shared" ref="E24:E34" si="1">C24+D24</f>
        <v>0</v>
      </c>
    </row>
    <row r="25" spans="1:5" ht="29.25" customHeight="1">
      <c r="A25" s="43" t="s">
        <v>83</v>
      </c>
      <c r="B25" s="108" t="s">
        <v>94</v>
      </c>
      <c r="C25" s="97"/>
      <c r="D25" s="97"/>
      <c r="E25" s="42">
        <f t="shared" si="1"/>
        <v>0</v>
      </c>
    </row>
    <row r="26" spans="1:5" ht="20.25" customHeight="1">
      <c r="A26" s="43" t="s">
        <v>83</v>
      </c>
      <c r="B26" s="52" t="s">
        <v>53</v>
      </c>
      <c r="C26" s="97"/>
      <c r="D26" s="97"/>
      <c r="E26" s="42">
        <f t="shared" si="1"/>
        <v>0</v>
      </c>
    </row>
    <row r="27" spans="1:5" ht="20.25" customHeight="1">
      <c r="A27" s="43" t="s">
        <v>84</v>
      </c>
      <c r="B27" s="43" t="s">
        <v>99</v>
      </c>
      <c r="C27" s="42"/>
      <c r="D27" s="42"/>
      <c r="E27" s="42">
        <f t="shared" si="1"/>
        <v>0</v>
      </c>
    </row>
    <row r="28" spans="1:5" ht="20.25" customHeight="1">
      <c r="A28" s="43" t="s">
        <v>85</v>
      </c>
      <c r="B28" s="43" t="s">
        <v>34</v>
      </c>
      <c r="C28" s="110"/>
      <c r="D28" s="50"/>
      <c r="E28" s="42">
        <f t="shared" si="1"/>
        <v>0</v>
      </c>
    </row>
    <row r="29" spans="1:5" ht="19.149999999999999" customHeight="1">
      <c r="A29" s="43" t="s">
        <v>85</v>
      </c>
      <c r="B29" s="43" t="s">
        <v>36</v>
      </c>
      <c r="C29" s="97"/>
      <c r="D29" s="97"/>
      <c r="E29" s="42">
        <f t="shared" si="1"/>
        <v>0</v>
      </c>
    </row>
    <row r="30" spans="1:5" ht="16.5" customHeight="1">
      <c r="A30" s="43" t="s">
        <v>85</v>
      </c>
      <c r="B30" s="43" t="s">
        <v>19</v>
      </c>
      <c r="C30" s="97"/>
      <c r="D30" s="97"/>
      <c r="E30" s="42">
        <f t="shared" si="1"/>
        <v>0</v>
      </c>
    </row>
    <row r="31" spans="1:5" ht="19.149999999999999" customHeight="1">
      <c r="A31" s="43" t="s">
        <v>85</v>
      </c>
      <c r="B31" s="43" t="s">
        <v>26</v>
      </c>
      <c r="C31" s="97"/>
      <c r="D31" s="97"/>
      <c r="E31" s="42">
        <f t="shared" si="1"/>
        <v>0</v>
      </c>
    </row>
    <row r="32" spans="1:5" ht="28.5" customHeight="1">
      <c r="A32" s="43" t="s">
        <v>85</v>
      </c>
      <c r="B32" s="108" t="s">
        <v>95</v>
      </c>
      <c r="C32" s="42"/>
      <c r="D32" s="42"/>
      <c r="E32" s="42">
        <f t="shared" si="1"/>
        <v>0</v>
      </c>
    </row>
    <row r="33" spans="1:5" ht="21.75" customHeight="1">
      <c r="A33" s="43" t="s">
        <v>86</v>
      </c>
      <c r="B33" s="43" t="s">
        <v>100</v>
      </c>
      <c r="C33" s="42"/>
      <c r="D33" s="42"/>
      <c r="E33" s="42">
        <f t="shared" si="1"/>
        <v>0</v>
      </c>
    </row>
    <row r="34" spans="1:5" ht="15.4" customHeight="1">
      <c r="A34" s="43" t="s">
        <v>93</v>
      </c>
      <c r="B34" s="43" t="s">
        <v>14</v>
      </c>
      <c r="C34" s="42"/>
      <c r="D34" s="42"/>
      <c r="E34" s="42">
        <f t="shared" si="1"/>
        <v>0</v>
      </c>
    </row>
    <row r="35" spans="1:5" ht="21" customHeight="1">
      <c r="A35" s="43"/>
      <c r="B35" s="43" t="s">
        <v>24</v>
      </c>
      <c r="C35" s="42">
        <f>SUM(C23:C34)</f>
        <v>0</v>
      </c>
      <c r="D35" s="42">
        <f>SUM(D23:D34)</f>
        <v>0</v>
      </c>
      <c r="E35" s="42">
        <f>SUM(E23:E34)</f>
        <v>0</v>
      </c>
    </row>
    <row r="36" spans="1:5" ht="18.75" customHeight="1">
      <c r="A36" s="98"/>
      <c r="B36" s="98"/>
      <c r="C36" s="99"/>
      <c r="D36" s="99"/>
      <c r="E36" s="99"/>
    </row>
    <row r="37" spans="1:5" ht="17.25" customHeight="1">
      <c r="A37" s="153" t="s">
        <v>28</v>
      </c>
      <c r="B37" s="153"/>
      <c r="C37" s="153"/>
      <c r="D37" s="153"/>
      <c r="E37" s="153"/>
    </row>
    <row r="38" spans="1:5" ht="15.75">
      <c r="A38" s="28"/>
      <c r="B38" s="28"/>
      <c r="C38" s="28"/>
      <c r="D38" s="28"/>
      <c r="E38" s="28"/>
    </row>
    <row r="39" spans="1:5" ht="15.75">
      <c r="A39" s="28"/>
      <c r="B39" s="28"/>
      <c r="C39" s="28"/>
      <c r="D39" s="28"/>
      <c r="E39" s="28"/>
    </row>
    <row r="40" spans="1:5" ht="15.75">
      <c r="A40" s="28"/>
      <c r="B40" s="28"/>
      <c r="C40" s="28"/>
      <c r="D40" s="28"/>
      <c r="E40" s="29"/>
    </row>
    <row r="41" spans="1:5" ht="15.75">
      <c r="A41" s="28"/>
      <c r="B41" s="28"/>
      <c r="C41" s="28"/>
      <c r="D41" s="28"/>
      <c r="E41" s="28"/>
    </row>
    <row r="42" spans="1:5" ht="15.75">
      <c r="A42" s="28"/>
      <c r="B42" s="28"/>
      <c r="C42" s="28"/>
      <c r="D42" s="28"/>
      <c r="E42" s="28"/>
    </row>
    <row r="45" spans="1:5" ht="15.75" customHeight="1">
      <c r="A45" s="36"/>
      <c r="B45" s="36"/>
      <c r="C45" s="36"/>
      <c r="D45" s="36"/>
      <c r="E45" s="34"/>
    </row>
    <row r="46" spans="1:5" ht="15.75">
      <c r="A46" s="32"/>
      <c r="B46" s="32"/>
      <c r="C46" s="36"/>
      <c r="D46" s="36"/>
      <c r="E46" s="31"/>
    </row>
    <row r="47" spans="1:5" ht="15.75">
      <c r="A47" s="31"/>
      <c r="B47" s="33"/>
      <c r="C47" s="37"/>
      <c r="D47" s="37"/>
      <c r="E47" s="30"/>
    </row>
    <row r="48" spans="1:5" ht="15.75">
      <c r="A48" s="31"/>
      <c r="B48" s="32"/>
      <c r="C48" s="36"/>
      <c r="D48" s="36"/>
      <c r="E48" s="31"/>
    </row>
    <row r="49" spans="1:5" ht="15.75">
      <c r="A49" s="31"/>
      <c r="B49" s="33"/>
      <c r="C49" s="37"/>
      <c r="D49" s="37"/>
      <c r="E49" s="30"/>
    </row>
    <row r="50" spans="1:5" ht="15.75">
      <c r="A50" s="32"/>
      <c r="B50" s="32"/>
      <c r="C50" s="36"/>
      <c r="D50" s="36"/>
      <c r="E50" s="31"/>
    </row>
    <row r="51" spans="1:5" ht="15.75">
      <c r="A51" s="32"/>
      <c r="B51" s="33"/>
      <c r="C51" s="37"/>
      <c r="D51" s="37"/>
      <c r="E51" s="34"/>
    </row>
    <row r="52" spans="1:5">
      <c r="A52" s="10"/>
      <c r="B52" s="10"/>
      <c r="C52" s="10"/>
      <c r="D52" s="10"/>
      <c r="E52" s="10"/>
    </row>
    <row r="53" spans="1:5">
      <c r="A53" s="10"/>
      <c r="B53" s="10"/>
      <c r="C53" s="10"/>
      <c r="D53" s="10"/>
      <c r="E53" s="10"/>
    </row>
    <row r="54" spans="1:5" ht="15">
      <c r="A54" s="10"/>
      <c r="B54" s="35"/>
      <c r="C54" s="38"/>
      <c r="D54" s="38"/>
      <c r="E54" s="10"/>
    </row>
    <row r="55" spans="1:5">
      <c r="A55" s="10"/>
      <c r="B55" s="10"/>
      <c r="C55" s="39"/>
      <c r="D55" s="39"/>
      <c r="E55" s="10"/>
    </row>
    <row r="56" spans="1:5" ht="15.75">
      <c r="A56" s="31"/>
      <c r="B56" s="33"/>
      <c r="C56" s="40"/>
      <c r="D56" s="40"/>
      <c r="E56" s="10"/>
    </row>
    <row r="57" spans="1:5" ht="15.75">
      <c r="A57" s="31"/>
      <c r="B57" s="32"/>
      <c r="C57" s="40"/>
      <c r="D57" s="40"/>
      <c r="E57" s="10"/>
    </row>
    <row r="58" spans="1:5" ht="15.75">
      <c r="A58" s="31"/>
      <c r="B58" s="33"/>
      <c r="C58" s="40"/>
      <c r="D58" s="40"/>
      <c r="E58" s="10"/>
    </row>
    <row r="59" spans="1:5" ht="15.75">
      <c r="A59" s="32"/>
      <c r="B59" s="32"/>
      <c r="C59" s="40"/>
      <c r="D59" s="40"/>
      <c r="E59" s="10"/>
    </row>
    <row r="60" spans="1:5" ht="15.75">
      <c r="A60" s="32"/>
      <c r="B60" s="33"/>
      <c r="C60" s="40"/>
      <c r="D60" s="40"/>
      <c r="E60" s="10"/>
    </row>
  </sheetData>
  <mergeCells count="12">
    <mergeCell ref="E2:E4"/>
    <mergeCell ref="A3:A4"/>
    <mergeCell ref="B3:B4"/>
    <mergeCell ref="C3:C4"/>
    <mergeCell ref="D3:D4"/>
    <mergeCell ref="A37:E37"/>
    <mergeCell ref="A1:E1"/>
    <mergeCell ref="C20:D20"/>
    <mergeCell ref="C21:D21"/>
    <mergeCell ref="A20:B20"/>
    <mergeCell ref="A2:B2"/>
    <mergeCell ref="C2:D2"/>
  </mergeCells>
  <phoneticPr fontId="3" type="noConversion"/>
  <pageMargins left="0.39370078740157483" right="0" top="0" bottom="0" header="0.51181102362204722" footer="0.51181102362204722"/>
  <pageSetup paperSize="9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меморіальний ордер №5</vt:lpstr>
      <vt:lpstr>Розрахункова відомість</vt:lpstr>
      <vt:lpstr>Нарахування зарплати  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Depviddil</cp:lastModifiedBy>
  <cp:lastPrinted>2021-06-22T11:05:28Z</cp:lastPrinted>
  <dcterms:created xsi:type="dcterms:W3CDTF">2007-12-03T11:29:51Z</dcterms:created>
  <dcterms:modified xsi:type="dcterms:W3CDTF">2021-06-24T11:16:11Z</dcterms:modified>
</cp:coreProperties>
</file>